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5480" windowHeight="11625"/>
  </bookViews>
  <sheets>
    <sheet name="別添14 決算書" sheetId="4" r:id="rId1"/>
  </sheets>
  <definedNames>
    <definedName name="_xlnm.Print_Area" localSheetId="0">'別添14 決算書'!$A$1:$G$58</definedName>
  </definedNames>
  <calcPr calcId="145621"/>
</workbook>
</file>

<file path=xl/calcChain.xml><?xml version="1.0" encoding="utf-8"?>
<calcChain xmlns="http://schemas.openxmlformats.org/spreadsheetml/2006/main">
  <c r="G58" i="4" l="1"/>
  <c r="G55" i="4"/>
  <c r="G54" i="4"/>
  <c r="G53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4" i="4"/>
  <c r="G23" i="4"/>
  <c r="G21" i="4"/>
  <c r="G20" i="4"/>
  <c r="G15" i="4"/>
  <c r="G10" i="4"/>
  <c r="G5" i="4"/>
  <c r="F19" i="4"/>
  <c r="G19" i="4" s="1"/>
  <c r="F18" i="4"/>
  <c r="G18" i="4" s="1"/>
  <c r="F17" i="4"/>
  <c r="G17" i="4" s="1"/>
  <c r="F16" i="4"/>
  <c r="G16" i="4"/>
  <c r="F14" i="4"/>
  <c r="G14" i="4" s="1"/>
  <c r="F13" i="4"/>
  <c r="G13" i="4"/>
  <c r="F12" i="4"/>
  <c r="G12" i="4" s="1"/>
  <c r="F11" i="4"/>
  <c r="G11" i="4"/>
  <c r="F8" i="4"/>
  <c r="G8" i="4" s="1"/>
  <c r="F6" i="4"/>
  <c r="G6" i="4"/>
  <c r="F57" i="4"/>
  <c r="G57" i="4" s="1"/>
  <c r="D57" i="4"/>
  <c r="F56" i="4"/>
  <c r="G56" i="4" s="1"/>
  <c r="D56" i="4"/>
  <c r="F52" i="4"/>
  <c r="G52" i="4" s="1"/>
  <c r="D52" i="4"/>
  <c r="F26" i="4"/>
  <c r="G26" i="4" s="1"/>
  <c r="D26" i="4"/>
  <c r="F22" i="4"/>
  <c r="G22" i="4"/>
  <c r="D22" i="4"/>
  <c r="D19" i="4"/>
  <c r="D17" i="4"/>
  <c r="D14" i="4"/>
  <c r="D12" i="4"/>
  <c r="F9" i="4"/>
  <c r="G9" i="4" s="1"/>
  <c r="D9" i="4"/>
  <c r="F7" i="4"/>
  <c r="G7" i="4"/>
  <c r="D7" i="4"/>
</calcChain>
</file>

<file path=xl/sharedStrings.xml><?xml version="1.0" encoding="utf-8"?>
<sst xmlns="http://schemas.openxmlformats.org/spreadsheetml/2006/main" count="118" uniqueCount="51">
  <si>
    <t>農業収入</t>
    <rPh sb="0" eb="2">
      <t>ノウギョウ</t>
    </rPh>
    <rPh sb="2" eb="4">
      <t>シュウニュウ</t>
    </rPh>
    <phoneticPr fontId="3"/>
  </si>
  <si>
    <t>作目：
　</t>
    <rPh sb="0" eb="2">
      <t>サクモク</t>
    </rPh>
    <phoneticPr fontId="3"/>
  </si>
  <si>
    <t>←黄色着色のセルは自動入力されます。</t>
    <rPh sb="1" eb="3">
      <t>キイロ</t>
    </rPh>
    <rPh sb="3" eb="5">
      <t>チャクショク</t>
    </rPh>
    <rPh sb="9" eb="11">
      <t>ジドウ</t>
    </rPh>
    <rPh sb="11" eb="13">
      <t>ニュウリョク</t>
    </rPh>
    <phoneticPr fontId="3"/>
  </si>
  <si>
    <t>青年就農給付金</t>
    <rPh sb="0" eb="2">
      <t>セイネン</t>
    </rPh>
    <rPh sb="2" eb="4">
      <t>シュウノウ</t>
    </rPh>
    <rPh sb="4" eb="7">
      <t>キュウフキン</t>
    </rPh>
    <phoneticPr fontId="3"/>
  </si>
  <si>
    <t>農業経営費</t>
    <rPh sb="0" eb="2">
      <t>ノウギョウ</t>
    </rPh>
    <rPh sb="2" eb="4">
      <t>ケイエイ</t>
    </rPh>
    <rPh sb="4" eb="5">
      <t>ヒ</t>
    </rPh>
    <phoneticPr fontId="3"/>
  </si>
  <si>
    <t>支出計　②</t>
    <rPh sb="0" eb="2">
      <t>シシュツ</t>
    </rPh>
    <rPh sb="2" eb="3">
      <t>ケイ</t>
    </rPh>
    <phoneticPr fontId="3"/>
  </si>
  <si>
    <t>【参考】設備投資
（内容、金額）</t>
    <rPh sb="1" eb="3">
      <t>サンコウ</t>
    </rPh>
    <rPh sb="4" eb="6">
      <t>セツビ</t>
    </rPh>
    <rPh sb="6" eb="8">
      <t>トウシ</t>
    </rPh>
    <rPh sb="10" eb="12">
      <t>ナイヨウ</t>
    </rPh>
    <rPh sb="13" eb="15">
      <t>キンガク</t>
    </rPh>
    <phoneticPr fontId="3"/>
  </si>
  <si>
    <t xml:space="preserve"> 経営規模</t>
    <rPh sb="1" eb="3">
      <t>ケイエイ</t>
    </rPh>
    <rPh sb="3" eb="5">
      <t>キボ</t>
    </rPh>
    <phoneticPr fontId="6"/>
  </si>
  <si>
    <t xml:space="preserve"> 単位当り生産量</t>
    <rPh sb="1" eb="3">
      <t>タンイ</t>
    </rPh>
    <rPh sb="3" eb="4">
      <t>ア</t>
    </rPh>
    <rPh sb="5" eb="7">
      <t>セイサン</t>
    </rPh>
    <rPh sb="7" eb="8">
      <t>リョウ</t>
    </rPh>
    <phoneticPr fontId="3"/>
  </si>
  <si>
    <t xml:space="preserve"> 生産量</t>
    <phoneticPr fontId="6"/>
  </si>
  <si>
    <t xml:space="preserve"> 販売単価</t>
    <rPh sb="1" eb="3">
      <t>ハンバイ</t>
    </rPh>
    <rPh sb="3" eb="5">
      <t>タンカ</t>
    </rPh>
    <phoneticPr fontId="6"/>
  </si>
  <si>
    <t xml:space="preserve"> 売上高</t>
    <rPh sb="1" eb="3">
      <t>ウリアゲ</t>
    </rPh>
    <rPh sb="3" eb="4">
      <t>タカ</t>
    </rPh>
    <phoneticPr fontId="3"/>
  </si>
  <si>
    <t xml:space="preserve"> 家事・事業消費金額</t>
    <rPh sb="1" eb="3">
      <t>カジ</t>
    </rPh>
    <rPh sb="4" eb="6">
      <t>ジギョウ</t>
    </rPh>
    <rPh sb="6" eb="8">
      <t>ショウヒ</t>
    </rPh>
    <rPh sb="8" eb="10">
      <t>キンガク</t>
    </rPh>
    <phoneticPr fontId="3"/>
  </si>
  <si>
    <t xml:space="preserve"> 雑収入</t>
    <rPh sb="1" eb="4">
      <t>ザツシュウニュウ</t>
    </rPh>
    <phoneticPr fontId="3"/>
  </si>
  <si>
    <t xml:space="preserve"> 農産物の 
 棚卸</t>
    <rPh sb="1" eb="4">
      <t>ノウサンブツ</t>
    </rPh>
    <rPh sb="8" eb="10">
      <t>タナオロ</t>
    </rPh>
    <phoneticPr fontId="3"/>
  </si>
  <si>
    <t xml:space="preserve"> 期  首</t>
    <rPh sb="1" eb="2">
      <t>キ</t>
    </rPh>
    <rPh sb="4" eb="5">
      <t>クビ</t>
    </rPh>
    <phoneticPr fontId="3"/>
  </si>
  <si>
    <t xml:space="preserve"> 期  末</t>
    <rPh sb="1" eb="2">
      <t>キ</t>
    </rPh>
    <rPh sb="4" eb="5">
      <t>スエ</t>
    </rPh>
    <phoneticPr fontId="3"/>
  </si>
  <si>
    <t xml:space="preserve">小　計 </t>
    <rPh sb="0" eb="1">
      <t>ショウ</t>
    </rPh>
    <rPh sb="2" eb="3">
      <t>ケイ</t>
    </rPh>
    <phoneticPr fontId="3"/>
  </si>
  <si>
    <t>収入計　①（給付金を除く）</t>
    <rPh sb="0" eb="2">
      <t>シュウニュウ</t>
    </rPh>
    <rPh sb="2" eb="3">
      <t>ケイ</t>
    </rPh>
    <rPh sb="6" eb="9">
      <t>キュウフキン</t>
    </rPh>
    <rPh sb="10" eb="11">
      <t>ノゾ</t>
    </rPh>
    <phoneticPr fontId="3"/>
  </si>
  <si>
    <t>小　　計</t>
    <rPh sb="0" eb="1">
      <t>ショウ</t>
    </rPh>
    <rPh sb="3" eb="4">
      <t>ケイ</t>
    </rPh>
    <phoneticPr fontId="2"/>
  </si>
  <si>
    <t xml:space="preserve"> 租 税 公 課</t>
    <rPh sb="1" eb="2">
      <t>ソ</t>
    </rPh>
    <rPh sb="3" eb="4">
      <t>ゼイ</t>
    </rPh>
    <rPh sb="5" eb="6">
      <t>コウ</t>
    </rPh>
    <rPh sb="7" eb="8">
      <t>カ</t>
    </rPh>
    <phoneticPr fontId="7"/>
  </si>
  <si>
    <t xml:space="preserve"> 種　苗　費</t>
    <rPh sb="1" eb="2">
      <t>タネ</t>
    </rPh>
    <rPh sb="3" eb="4">
      <t>ナエ</t>
    </rPh>
    <rPh sb="5" eb="6">
      <t>ヒ</t>
    </rPh>
    <phoneticPr fontId="7"/>
  </si>
  <si>
    <t xml:space="preserve"> 素　畜　費</t>
    <rPh sb="1" eb="2">
      <t>モト</t>
    </rPh>
    <rPh sb="3" eb="4">
      <t>チク</t>
    </rPh>
    <rPh sb="5" eb="6">
      <t>ヒ</t>
    </rPh>
    <phoneticPr fontId="7"/>
  </si>
  <si>
    <t xml:space="preserve"> 肥　料　費</t>
    <rPh sb="1" eb="2">
      <t>コエ</t>
    </rPh>
    <rPh sb="3" eb="4">
      <t>リョウ</t>
    </rPh>
    <rPh sb="5" eb="6">
      <t>ヒ</t>
    </rPh>
    <phoneticPr fontId="7"/>
  </si>
  <si>
    <t xml:space="preserve"> 飼　料　費</t>
    <rPh sb="1" eb="2">
      <t>シ</t>
    </rPh>
    <rPh sb="3" eb="4">
      <t>リョウ</t>
    </rPh>
    <rPh sb="5" eb="6">
      <t>ヒ</t>
    </rPh>
    <phoneticPr fontId="7"/>
  </si>
  <si>
    <t xml:space="preserve"> 農　具　費</t>
    <rPh sb="1" eb="2">
      <t>ノウ</t>
    </rPh>
    <rPh sb="3" eb="4">
      <t>グ</t>
    </rPh>
    <rPh sb="5" eb="6">
      <t>ヒ</t>
    </rPh>
    <phoneticPr fontId="7"/>
  </si>
  <si>
    <t xml:space="preserve"> 農薬衛生費</t>
    <rPh sb="1" eb="2">
      <t>ノウ</t>
    </rPh>
    <rPh sb="2" eb="3">
      <t>クスリ</t>
    </rPh>
    <rPh sb="3" eb="4">
      <t>マモル</t>
    </rPh>
    <rPh sb="4" eb="5">
      <t>ショウ</t>
    </rPh>
    <rPh sb="5" eb="6">
      <t>ヒ</t>
    </rPh>
    <phoneticPr fontId="7"/>
  </si>
  <si>
    <t xml:space="preserve"> 諸 材 料 費</t>
    <rPh sb="1" eb="2">
      <t>ショ</t>
    </rPh>
    <rPh sb="3" eb="4">
      <t>ザイ</t>
    </rPh>
    <rPh sb="5" eb="6">
      <t>リョウ</t>
    </rPh>
    <rPh sb="7" eb="8">
      <t>ヒ</t>
    </rPh>
    <phoneticPr fontId="7"/>
  </si>
  <si>
    <t xml:space="preserve"> 修　繕　費</t>
    <rPh sb="1" eb="2">
      <t>オサム</t>
    </rPh>
    <rPh sb="3" eb="4">
      <t>ツクロウ</t>
    </rPh>
    <rPh sb="5" eb="6">
      <t>ヒ</t>
    </rPh>
    <phoneticPr fontId="7"/>
  </si>
  <si>
    <t xml:space="preserve"> 動力光熱費</t>
    <rPh sb="1" eb="2">
      <t>ドウ</t>
    </rPh>
    <rPh sb="2" eb="3">
      <t>チカラ</t>
    </rPh>
    <rPh sb="3" eb="4">
      <t>ヒカリ</t>
    </rPh>
    <rPh sb="4" eb="5">
      <t>ネツ</t>
    </rPh>
    <rPh sb="5" eb="6">
      <t>ヒ</t>
    </rPh>
    <phoneticPr fontId="7"/>
  </si>
  <si>
    <t xml:space="preserve"> 作業用衣料費</t>
    <rPh sb="1" eb="4">
      <t>サギョウヨウ</t>
    </rPh>
    <rPh sb="4" eb="7">
      <t>イリョウヒ</t>
    </rPh>
    <phoneticPr fontId="7"/>
  </si>
  <si>
    <t xml:space="preserve"> 農業共済掛金</t>
    <rPh sb="1" eb="3">
      <t>ノウギョウ</t>
    </rPh>
    <rPh sb="3" eb="5">
      <t>キョウサイ</t>
    </rPh>
    <rPh sb="5" eb="7">
      <t>カケキン</t>
    </rPh>
    <phoneticPr fontId="7"/>
  </si>
  <si>
    <t xml:space="preserve"> 減価償却費</t>
    <rPh sb="1" eb="3">
      <t>ゲンカ</t>
    </rPh>
    <rPh sb="3" eb="6">
      <t>ショウキャクヒ</t>
    </rPh>
    <phoneticPr fontId="7"/>
  </si>
  <si>
    <t xml:space="preserve"> 荷造運賃手数料</t>
    <rPh sb="1" eb="3">
      <t>ニヅク</t>
    </rPh>
    <rPh sb="3" eb="5">
      <t>ウンチン</t>
    </rPh>
    <rPh sb="5" eb="8">
      <t>テスウリョウ</t>
    </rPh>
    <phoneticPr fontId="7"/>
  </si>
  <si>
    <t xml:space="preserve"> 雇　人　費</t>
    <rPh sb="1" eb="2">
      <t>ヤト</t>
    </rPh>
    <rPh sb="3" eb="4">
      <t>ヒト</t>
    </rPh>
    <rPh sb="5" eb="6">
      <t>ヒ</t>
    </rPh>
    <phoneticPr fontId="7"/>
  </si>
  <si>
    <t xml:space="preserve"> 利子割引料</t>
    <rPh sb="1" eb="3">
      <t>リシ</t>
    </rPh>
    <rPh sb="3" eb="6">
      <t>ワリビキリョウ</t>
    </rPh>
    <phoneticPr fontId="7"/>
  </si>
  <si>
    <t xml:space="preserve"> 地代・賃借料</t>
    <rPh sb="1" eb="3">
      <t>チダイ</t>
    </rPh>
    <rPh sb="4" eb="7">
      <t>チンシャクリョウ</t>
    </rPh>
    <phoneticPr fontId="7"/>
  </si>
  <si>
    <t xml:space="preserve"> 土地改良費</t>
    <rPh sb="1" eb="3">
      <t>トチ</t>
    </rPh>
    <rPh sb="3" eb="6">
      <t>カイリョウヒ</t>
    </rPh>
    <phoneticPr fontId="7"/>
  </si>
  <si>
    <t xml:space="preserve"> 固定資産処分損</t>
    <rPh sb="1" eb="5">
      <t>コテイシサン</t>
    </rPh>
    <rPh sb="5" eb="7">
      <t>ショブン</t>
    </rPh>
    <rPh sb="7" eb="8">
      <t>ソン</t>
    </rPh>
    <phoneticPr fontId="7"/>
  </si>
  <si>
    <t xml:space="preserve"> 雑　　　費</t>
    <rPh sb="1" eb="2">
      <t>ザツ</t>
    </rPh>
    <rPh sb="5" eb="6">
      <t>ヒ</t>
    </rPh>
    <phoneticPr fontId="7"/>
  </si>
  <si>
    <t>農産物以外     の棚卸</t>
    <rPh sb="0" eb="3">
      <t>ノウサンブツ</t>
    </rPh>
    <rPh sb="3" eb="5">
      <t>イガイ</t>
    </rPh>
    <rPh sb="11" eb="13">
      <t>タナオロ</t>
    </rPh>
    <phoneticPr fontId="3"/>
  </si>
  <si>
    <t xml:space="preserve"> 経費から差し引く育成費用</t>
    <rPh sb="1" eb="3">
      <t>ケイヒ</t>
    </rPh>
    <rPh sb="5" eb="6">
      <t>サ</t>
    </rPh>
    <rPh sb="7" eb="8">
      <t>ヒ</t>
    </rPh>
    <rPh sb="9" eb="11">
      <t>イクセイ</t>
    </rPh>
    <rPh sb="11" eb="13">
      <t>ヒヨウ</t>
    </rPh>
    <phoneticPr fontId="3"/>
  </si>
  <si>
    <t>計　画
ａ</t>
    <rPh sb="0" eb="1">
      <t>ケイ</t>
    </rPh>
    <rPh sb="2" eb="3">
      <t>ガ</t>
    </rPh>
    <phoneticPr fontId="3"/>
  </si>
  <si>
    <t>実　績
ｂ</t>
    <rPh sb="0" eb="1">
      <t>ジツ</t>
    </rPh>
    <rPh sb="2" eb="3">
      <t>イサオ</t>
    </rPh>
    <phoneticPr fontId="3"/>
  </si>
  <si>
    <t>実績／計画
ｂ／ａ</t>
    <rPh sb="0" eb="2">
      <t>ジッセキ</t>
    </rPh>
    <rPh sb="3" eb="4">
      <t>ケイ</t>
    </rPh>
    <rPh sb="4" eb="5">
      <t>ガ</t>
    </rPh>
    <phoneticPr fontId="3"/>
  </si>
  <si>
    <t>農外所得　④</t>
    <rPh sb="0" eb="2">
      <t>ノウガイ</t>
    </rPh>
    <rPh sb="2" eb="4">
      <t>ショトク</t>
    </rPh>
    <phoneticPr fontId="3"/>
  </si>
  <si>
    <t>所得合計　③＋④</t>
    <rPh sb="0" eb="2">
      <t>ショトク</t>
    </rPh>
    <rPh sb="2" eb="4">
      <t>ゴウケイ</t>
    </rPh>
    <phoneticPr fontId="3"/>
  </si>
  <si>
    <t>所得計 ③＝①－②</t>
    <rPh sb="0" eb="2">
      <t>ショトク</t>
    </rPh>
    <rPh sb="2" eb="3">
      <t>ケイ</t>
    </rPh>
    <phoneticPr fontId="3"/>
  </si>
  <si>
    <t>単位:10a,kg,箱,本,円,％</t>
    <rPh sb="0" eb="2">
      <t>タンイ</t>
    </rPh>
    <rPh sb="10" eb="11">
      <t>ハコ</t>
    </rPh>
    <rPh sb="12" eb="13">
      <t>ホン</t>
    </rPh>
    <rPh sb="14" eb="15">
      <t>エン</t>
    </rPh>
    <phoneticPr fontId="2"/>
  </si>
  <si>
    <t>平成　　年（　　　年目）　決　算　書</t>
    <rPh sb="0" eb="2">
      <t>ヘイセイ</t>
    </rPh>
    <rPh sb="4" eb="5">
      <t>ネン</t>
    </rPh>
    <rPh sb="9" eb="11">
      <t>ネンメ</t>
    </rPh>
    <rPh sb="13" eb="14">
      <t>ケツ</t>
    </rPh>
    <rPh sb="15" eb="16">
      <t>ザン</t>
    </rPh>
    <rPh sb="17" eb="18">
      <t>ショ</t>
    </rPh>
    <phoneticPr fontId="3"/>
  </si>
  <si>
    <t>別添14</t>
    <rPh sb="0" eb="2">
      <t>ベッテン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</si>
</sst>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.0;[Red]\-#,##0.0"/>
    <numFmt numFmtId="178" formatCode="0.0%"/>
    <numFmt numFmtId="179" formatCode="#,##0_ 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7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/>
  </cellStyleXfs>
  <cellXfs count="13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3" xfId="2" applyFont="1" applyFill="1" applyBorder="1" applyAlignment="1" applyProtection="1">
      <alignment horizontal="left"/>
    </xf>
    <xf numFmtId="0" fontId="1" fillId="2" borderId="4" xfId="2" applyFont="1" applyFill="1" applyBorder="1" applyAlignment="1" applyProtection="1">
      <alignment horizontal="left"/>
    </xf>
    <xf numFmtId="0" fontId="1" fillId="2" borderId="5" xfId="2" applyFont="1" applyFill="1" applyBorder="1" applyAlignment="1" applyProtection="1">
      <alignment horizontal="left"/>
    </xf>
    <xf numFmtId="0" fontId="1" fillId="2" borderId="6" xfId="2" applyFont="1" applyFill="1" applyBorder="1" applyAlignment="1" applyProtection="1">
      <alignment horizontal="left"/>
    </xf>
    <xf numFmtId="0" fontId="1" fillId="2" borderId="7" xfId="2" applyFont="1" applyFill="1" applyBorder="1" applyAlignment="1" applyProtection="1">
      <alignment horizontal="left"/>
    </xf>
    <xf numFmtId="0" fontId="1" fillId="2" borderId="8" xfId="2" applyFont="1" applyFill="1" applyBorder="1" applyAlignment="1" applyProtection="1">
      <alignment horizontal="left"/>
    </xf>
    <xf numFmtId="0" fontId="1" fillId="2" borderId="1" xfId="2" applyFont="1" applyFill="1" applyBorder="1" applyAlignment="1" applyProtection="1">
      <alignment horizontal="left"/>
    </xf>
    <xf numFmtId="176" fontId="1" fillId="3" borderId="11" xfId="1" applyNumberFormat="1" applyFont="1" applyFill="1" applyBorder="1" applyAlignment="1">
      <alignment vertical="center"/>
    </xf>
    <xf numFmtId="38" fontId="1" fillId="0" borderId="2" xfId="1" applyFont="1" applyFill="1" applyBorder="1" applyAlignment="1">
      <alignment horizontal="right" vertical="center"/>
    </xf>
    <xf numFmtId="178" fontId="1" fillId="0" borderId="2" xfId="1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178" fontId="1" fillId="3" borderId="13" xfId="1" applyNumberFormat="1" applyFont="1" applyFill="1" applyBorder="1" applyAlignment="1">
      <alignment vertical="center"/>
    </xf>
    <xf numFmtId="178" fontId="1" fillId="3" borderId="14" xfId="1" applyNumberFormat="1" applyFont="1" applyFill="1" applyBorder="1" applyAlignment="1">
      <alignment vertical="center"/>
    </xf>
    <xf numFmtId="178" fontId="1" fillId="3" borderId="15" xfId="1" applyNumberFormat="1" applyFont="1" applyFill="1" applyBorder="1" applyAlignment="1">
      <alignment vertical="center"/>
    </xf>
    <xf numFmtId="178" fontId="1" fillId="3" borderId="12" xfId="1" applyNumberFormat="1" applyFont="1" applyFill="1" applyBorder="1" applyAlignment="1">
      <alignment vertical="center"/>
    </xf>
    <xf numFmtId="178" fontId="1" fillId="3" borderId="16" xfId="1" applyNumberFormat="1" applyFont="1" applyFill="1" applyBorder="1" applyAlignment="1">
      <alignment vertical="center"/>
    </xf>
    <xf numFmtId="178" fontId="1" fillId="3" borderId="17" xfId="1" applyNumberFormat="1" applyFont="1" applyFill="1" applyBorder="1" applyAlignment="1">
      <alignment vertical="center"/>
    </xf>
    <xf numFmtId="38" fontId="1" fillId="0" borderId="16" xfId="1" applyFont="1" applyBorder="1" applyAlignment="1">
      <alignment vertical="center"/>
    </xf>
    <xf numFmtId="178" fontId="1" fillId="3" borderId="18" xfId="1" applyNumberFormat="1" applyFont="1" applyFill="1" applyBorder="1" applyAlignment="1">
      <alignment vertical="center"/>
    </xf>
    <xf numFmtId="38" fontId="1" fillId="0" borderId="12" xfId="1" applyFont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 wrapText="1"/>
    </xf>
    <xf numFmtId="38" fontId="1" fillId="0" borderId="20" xfId="1" applyFont="1" applyFill="1" applyBorder="1" applyAlignment="1">
      <alignment vertical="center"/>
    </xf>
    <xf numFmtId="38" fontId="1" fillId="3" borderId="21" xfId="1" applyFont="1" applyFill="1" applyBorder="1" applyAlignment="1">
      <alignment vertical="center"/>
    </xf>
    <xf numFmtId="38" fontId="1" fillId="0" borderId="21" xfId="1" applyFont="1" applyFill="1" applyBorder="1" applyAlignment="1">
      <alignment vertical="center"/>
    </xf>
    <xf numFmtId="177" fontId="1" fillId="3" borderId="21" xfId="1" applyNumberFormat="1" applyFont="1" applyFill="1" applyBorder="1" applyAlignment="1">
      <alignment vertical="center"/>
    </xf>
    <xf numFmtId="38" fontId="1" fillId="0" borderId="22" xfId="1" applyFont="1" applyFill="1" applyBorder="1" applyAlignment="1">
      <alignment vertical="center"/>
    </xf>
    <xf numFmtId="38" fontId="1" fillId="0" borderId="23" xfId="1" applyFont="1" applyFill="1" applyBorder="1" applyAlignment="1">
      <alignment vertical="center"/>
    </xf>
    <xf numFmtId="38" fontId="1" fillId="3" borderId="24" xfId="1" applyFont="1" applyFill="1" applyBorder="1" applyAlignment="1">
      <alignment vertical="center"/>
    </xf>
    <xf numFmtId="38" fontId="1" fillId="0" borderId="25" xfId="1" applyFont="1" applyFill="1" applyBorder="1" applyAlignment="1">
      <alignment vertical="center"/>
    </xf>
    <xf numFmtId="38" fontId="1" fillId="0" borderId="24" xfId="1" applyFont="1" applyBorder="1" applyAlignment="1">
      <alignment vertical="center"/>
    </xf>
    <xf numFmtId="38" fontId="1" fillId="3" borderId="26" xfId="1" applyFont="1" applyFill="1" applyBorder="1" applyAlignment="1">
      <alignment vertical="center"/>
    </xf>
    <xf numFmtId="38" fontId="1" fillId="0" borderId="27" xfId="1" applyFont="1" applyFill="1" applyBorder="1" applyAlignment="1">
      <alignment horizontal="left" vertical="center"/>
    </xf>
    <xf numFmtId="38" fontId="1" fillId="0" borderId="28" xfId="1" applyFont="1" applyFill="1" applyBorder="1" applyAlignment="1">
      <alignment vertical="center"/>
    </xf>
    <xf numFmtId="38" fontId="1" fillId="0" borderId="11" xfId="1" applyFont="1" applyBorder="1" applyAlignment="1">
      <alignment vertical="center"/>
    </xf>
    <xf numFmtId="178" fontId="1" fillId="3" borderId="29" xfId="1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textRotation="255"/>
    </xf>
    <xf numFmtId="0" fontId="1" fillId="2" borderId="30" xfId="0" applyFont="1" applyFill="1" applyBorder="1" applyAlignment="1">
      <alignment horizontal="center" vertical="center" textRotation="255"/>
    </xf>
    <xf numFmtId="0" fontId="8" fillId="0" borderId="0" xfId="0" applyFont="1" applyAlignment="1">
      <alignment horizontal="left" vertical="center"/>
    </xf>
    <xf numFmtId="38" fontId="1" fillId="3" borderId="39" xfId="1" applyFont="1" applyFill="1" applyBorder="1" applyAlignment="1">
      <alignment horizontal="right" vertical="center"/>
    </xf>
    <xf numFmtId="38" fontId="1" fillId="3" borderId="49" xfId="1" applyFont="1" applyFill="1" applyBorder="1" applyAlignment="1">
      <alignment horizontal="right" vertical="center"/>
    </xf>
    <xf numFmtId="0" fontId="1" fillId="0" borderId="3" xfId="2" applyFont="1" applyFill="1" applyBorder="1" applyAlignment="1" applyProtection="1">
      <alignment horizontal="right"/>
    </xf>
    <xf numFmtId="0" fontId="1" fillId="0" borderId="48" xfId="2" applyFont="1" applyFill="1" applyBorder="1" applyAlignment="1" applyProtection="1">
      <alignment horizontal="right"/>
    </xf>
    <xf numFmtId="0" fontId="4" fillId="0" borderId="0" xfId="0" applyFont="1" applyAlignment="1">
      <alignment horizontal="center" vertical="top"/>
    </xf>
    <xf numFmtId="0" fontId="1" fillId="2" borderId="3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255"/>
    </xf>
    <xf numFmtId="0" fontId="1" fillId="2" borderId="7" xfId="0" applyFont="1" applyFill="1" applyBorder="1" applyAlignment="1">
      <alignment horizontal="center" vertical="center" textRotation="255"/>
    </xf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4" borderId="37" xfId="2" applyFont="1" applyFill="1" applyBorder="1" applyAlignment="1" applyProtection="1">
      <alignment horizontal="left" wrapText="1"/>
    </xf>
    <xf numFmtId="0" fontId="1" fillId="4" borderId="38" xfId="2" applyFont="1" applyFill="1" applyBorder="1" applyAlignment="1" applyProtection="1">
      <alignment horizontal="left" wrapText="1"/>
    </xf>
    <xf numFmtId="0" fontId="1" fillId="0" borderId="4" xfId="2" applyFont="1" applyFill="1" applyBorder="1" applyAlignment="1" applyProtection="1">
      <alignment horizontal="right"/>
    </xf>
    <xf numFmtId="0" fontId="1" fillId="0" borderId="53" xfId="2" applyFont="1" applyFill="1" applyBorder="1" applyAlignment="1" applyProtection="1">
      <alignment horizontal="right"/>
    </xf>
    <xf numFmtId="0" fontId="1" fillId="0" borderId="5" xfId="2" applyFont="1" applyFill="1" applyBorder="1" applyAlignment="1" applyProtection="1">
      <alignment horizontal="right"/>
    </xf>
    <xf numFmtId="0" fontId="1" fillId="0" borderId="47" xfId="2" applyFont="1" applyFill="1" applyBorder="1" applyAlignment="1" applyProtection="1">
      <alignment horizontal="right"/>
    </xf>
    <xf numFmtId="38" fontId="1" fillId="3" borderId="5" xfId="1" applyFont="1" applyFill="1" applyBorder="1" applyAlignment="1">
      <alignment horizontal="right" vertical="center"/>
    </xf>
    <xf numFmtId="38" fontId="1" fillId="3" borderId="47" xfId="1" applyFont="1" applyFill="1" applyBorder="1" applyAlignment="1">
      <alignment horizontal="right" vertical="center"/>
    </xf>
    <xf numFmtId="0" fontId="1" fillId="2" borderId="31" xfId="2" applyFont="1" applyFill="1" applyBorder="1" applyAlignment="1" applyProtection="1">
      <alignment horizontal="left" vertical="center" wrapText="1"/>
    </xf>
    <xf numFmtId="0" fontId="1" fillId="0" borderId="38" xfId="2" applyFont="1" applyFill="1" applyBorder="1" applyAlignment="1" applyProtection="1">
      <alignment horizontal="right" wrapText="1"/>
    </xf>
    <xf numFmtId="38" fontId="1" fillId="3" borderId="51" xfId="1" applyFont="1" applyFill="1" applyBorder="1" applyAlignment="1">
      <alignment horizontal="right" vertical="center"/>
    </xf>
    <xf numFmtId="38" fontId="1" fillId="3" borderId="50" xfId="1" applyFont="1" applyFill="1" applyBorder="1" applyAlignment="1">
      <alignment horizontal="right" vertical="center"/>
    </xf>
    <xf numFmtId="0" fontId="1" fillId="0" borderId="41" xfId="2" applyFont="1" applyFill="1" applyBorder="1" applyAlignment="1" applyProtection="1">
      <alignment horizontal="right"/>
    </xf>
    <xf numFmtId="0" fontId="1" fillId="0" borderId="59" xfId="2" applyFont="1" applyFill="1" applyBorder="1" applyAlignment="1" applyProtection="1">
      <alignment horizontal="right"/>
    </xf>
    <xf numFmtId="0" fontId="1" fillId="2" borderId="41" xfId="2" applyFont="1" applyFill="1" applyBorder="1" applyAlignment="1" applyProtection="1">
      <alignment horizontal="left"/>
    </xf>
    <xf numFmtId="0" fontId="1" fillId="2" borderId="17" xfId="2" applyFont="1" applyFill="1" applyBorder="1" applyAlignment="1" applyProtection="1">
      <alignment horizontal="left"/>
    </xf>
    <xf numFmtId="0" fontId="1" fillId="2" borderId="42" xfId="2" applyFont="1" applyFill="1" applyBorder="1" applyAlignment="1" applyProtection="1">
      <alignment horizontal="center"/>
    </xf>
    <xf numFmtId="0" fontId="1" fillId="2" borderId="16" xfId="2" applyFont="1" applyFill="1" applyBorder="1" applyAlignment="1" applyProtection="1">
      <alignment horizontal="center"/>
    </xf>
    <xf numFmtId="0" fontId="1" fillId="0" borderId="55" xfId="2" applyFont="1" applyFill="1" applyBorder="1" applyAlignment="1" applyProtection="1">
      <alignment horizontal="right"/>
    </xf>
    <xf numFmtId="0" fontId="1" fillId="0" borderId="56" xfId="2" applyFont="1" applyFill="1" applyBorder="1" applyAlignment="1" applyProtection="1">
      <alignment horizontal="right"/>
    </xf>
    <xf numFmtId="0" fontId="1" fillId="2" borderId="3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0" fontId="1" fillId="2" borderId="44" xfId="0" applyFont="1" applyFill="1" applyBorder="1" applyAlignment="1">
      <alignment horizontal="center" vertical="center" textRotation="255"/>
    </xf>
    <xf numFmtId="0" fontId="1" fillId="2" borderId="31" xfId="0" applyFont="1" applyFill="1" applyBorder="1" applyAlignment="1">
      <alignment horizontal="center" vertical="center" textRotation="255"/>
    </xf>
    <xf numFmtId="0" fontId="1" fillId="2" borderId="45" xfId="0" applyFont="1" applyFill="1" applyBorder="1" applyAlignment="1">
      <alignment horizontal="center" vertical="center" textRotation="255"/>
    </xf>
    <xf numFmtId="0" fontId="1" fillId="2" borderId="31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38" fontId="1" fillId="0" borderId="5" xfId="1" applyFont="1" applyFill="1" applyBorder="1" applyAlignment="1">
      <alignment horizontal="right" vertical="center"/>
    </xf>
    <xf numFmtId="38" fontId="1" fillId="0" borderId="47" xfId="1" applyFont="1" applyFill="1" applyBorder="1" applyAlignment="1">
      <alignment horizontal="right" vertical="center"/>
    </xf>
    <xf numFmtId="0" fontId="1" fillId="2" borderId="39" xfId="0" applyFont="1" applyFill="1" applyBorder="1" applyAlignment="1">
      <alignment horizontal="left" vertical="center"/>
    </xf>
    <xf numFmtId="0" fontId="1" fillId="2" borderId="40" xfId="0" applyFont="1" applyFill="1" applyBorder="1" applyAlignment="1">
      <alignment horizontal="left" vertical="center"/>
    </xf>
    <xf numFmtId="38" fontId="1" fillId="0" borderId="4" xfId="1" applyFont="1" applyFill="1" applyBorder="1" applyAlignment="1">
      <alignment horizontal="right" vertical="center"/>
    </xf>
    <xf numFmtId="38" fontId="1" fillId="0" borderId="53" xfId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43" xfId="0" applyFont="1" applyFill="1" applyBorder="1" applyAlignment="1">
      <alignment horizontal="left" vertical="center"/>
    </xf>
    <xf numFmtId="38" fontId="1" fillId="0" borderId="3" xfId="1" applyFont="1" applyFill="1" applyBorder="1" applyAlignment="1">
      <alignment horizontal="right" vertical="center"/>
    </xf>
    <xf numFmtId="38" fontId="1" fillId="0" borderId="48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right" vertical="center"/>
    </xf>
    <xf numFmtId="0" fontId="1" fillId="0" borderId="50" xfId="0" applyFont="1" applyFill="1" applyBorder="1" applyAlignment="1">
      <alignment horizontal="right" vertical="center"/>
    </xf>
    <xf numFmtId="38" fontId="1" fillId="0" borderId="57" xfId="1" applyFont="1" applyFill="1" applyBorder="1" applyAlignment="1">
      <alignment horizontal="right" vertical="center"/>
    </xf>
    <xf numFmtId="38" fontId="1" fillId="0" borderId="58" xfId="1" applyFont="1" applyFill="1" applyBorder="1" applyAlignment="1">
      <alignment horizontal="right" vertical="center"/>
    </xf>
    <xf numFmtId="38" fontId="1" fillId="0" borderId="39" xfId="1" applyFont="1" applyFill="1" applyBorder="1" applyAlignment="1">
      <alignment horizontal="right" vertical="center"/>
    </xf>
    <xf numFmtId="38" fontId="1" fillId="0" borderId="49" xfId="1" applyFont="1" applyFill="1" applyBorder="1" applyAlignment="1">
      <alignment horizontal="right" vertical="center"/>
    </xf>
    <xf numFmtId="38" fontId="1" fillId="0" borderId="51" xfId="1" applyFont="1" applyFill="1" applyBorder="1" applyAlignment="1">
      <alignment horizontal="right" vertical="center"/>
    </xf>
    <xf numFmtId="38" fontId="1" fillId="0" borderId="50" xfId="1" applyFont="1" applyFill="1" applyBorder="1" applyAlignment="1">
      <alignment horizontal="right" vertical="center"/>
    </xf>
    <xf numFmtId="38" fontId="1" fillId="0" borderId="45" xfId="1" applyFont="1" applyFill="1" applyBorder="1" applyAlignment="1">
      <alignment horizontal="right" vertical="center"/>
    </xf>
    <xf numFmtId="38" fontId="1" fillId="0" borderId="54" xfId="1" applyFont="1" applyFill="1" applyBorder="1" applyAlignment="1">
      <alignment horizontal="right" vertical="center"/>
    </xf>
    <xf numFmtId="38" fontId="1" fillId="0" borderId="37" xfId="1" applyFont="1" applyFill="1" applyBorder="1" applyAlignment="1" applyProtection="1">
      <alignment horizontal="right"/>
    </xf>
    <xf numFmtId="38" fontId="1" fillId="0" borderId="38" xfId="1" applyFont="1" applyFill="1" applyBorder="1" applyAlignment="1" applyProtection="1">
      <alignment horizontal="right"/>
    </xf>
    <xf numFmtId="38" fontId="1" fillId="0" borderId="55" xfId="1" applyFont="1" applyFill="1" applyBorder="1" applyAlignment="1" applyProtection="1">
      <alignment horizontal="right"/>
    </xf>
    <xf numFmtId="38" fontId="1" fillId="0" borderId="56" xfId="1" applyFont="1" applyFill="1" applyBorder="1" applyAlignment="1" applyProtection="1">
      <alignment horizontal="right"/>
    </xf>
    <xf numFmtId="0" fontId="1" fillId="2" borderId="4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179" fontId="1" fillId="0" borderId="51" xfId="0" applyNumberFormat="1" applyFont="1" applyFill="1" applyBorder="1" applyAlignment="1">
      <alignment horizontal="right" vertical="center"/>
    </xf>
    <xf numFmtId="179" fontId="1" fillId="0" borderId="16" xfId="0" applyNumberFormat="1" applyFont="1" applyFill="1" applyBorder="1" applyAlignment="1">
      <alignment horizontal="right" vertical="center"/>
    </xf>
    <xf numFmtId="176" fontId="1" fillId="4" borderId="51" xfId="1" applyNumberFormat="1" applyFont="1" applyFill="1" applyBorder="1" applyAlignment="1">
      <alignment horizontal="center" vertical="center"/>
    </xf>
    <xf numFmtId="176" fontId="1" fillId="4" borderId="52" xfId="1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workbookViewId="0"/>
  </sheetViews>
  <sheetFormatPr defaultColWidth="4.125" defaultRowHeight="13.5" x14ac:dyDescent="0.15"/>
  <cols>
    <col min="1" max="1" width="4.125" style="2" customWidth="1"/>
    <col min="2" max="2" width="17.375" style="2" customWidth="1"/>
    <col min="3" max="3" width="19.125" style="2" customWidth="1"/>
    <col min="4" max="4" width="5.125" style="2" customWidth="1"/>
    <col min="5" max="5" width="16.25" style="3" customWidth="1"/>
    <col min="6" max="6" width="22.125" style="3" customWidth="1"/>
    <col min="7" max="7" width="19.5" style="3" customWidth="1"/>
    <col min="8" max="255" width="9" style="3" customWidth="1"/>
    <col min="256" max="16384" width="4.125" style="3"/>
  </cols>
  <sheetData>
    <row r="1" spans="1:8" ht="14.25" x14ac:dyDescent="0.15">
      <c r="A1" s="43" t="s">
        <v>50</v>
      </c>
      <c r="B1" s="43"/>
    </row>
    <row r="2" spans="1:8" ht="17.25" x14ac:dyDescent="0.15">
      <c r="A2" s="48" t="s">
        <v>49</v>
      </c>
      <c r="B2" s="48"/>
      <c r="C2" s="48"/>
      <c r="D2" s="48"/>
      <c r="E2" s="48"/>
      <c r="F2" s="48"/>
      <c r="G2" s="48"/>
    </row>
    <row r="3" spans="1:8" ht="12.75" customHeight="1" thickBot="1" x14ac:dyDescent="0.2">
      <c r="B3" s="3"/>
      <c r="F3" s="3" t="s">
        <v>48</v>
      </c>
    </row>
    <row r="4" spans="1:8" ht="29.25" customHeight="1" x14ac:dyDescent="0.15">
      <c r="A4" s="49"/>
      <c r="B4" s="49"/>
      <c r="C4" s="49"/>
      <c r="D4" s="106" t="s">
        <v>42</v>
      </c>
      <c r="E4" s="107"/>
      <c r="F4" s="26" t="s">
        <v>43</v>
      </c>
      <c r="G4" s="15" t="s">
        <v>44</v>
      </c>
    </row>
    <row r="5" spans="1:8" ht="16.5" customHeight="1" x14ac:dyDescent="0.15">
      <c r="A5" s="50" t="s">
        <v>0</v>
      </c>
      <c r="B5" s="52" t="s">
        <v>1</v>
      </c>
      <c r="C5" s="5" t="s">
        <v>7</v>
      </c>
      <c r="D5" s="46"/>
      <c r="E5" s="47"/>
      <c r="F5" s="27"/>
      <c r="G5" s="16" t="str">
        <f>IF(F5="","",ROUND(F5/D5,1))</f>
        <v/>
      </c>
      <c r="H5" s="3" t="s">
        <v>2</v>
      </c>
    </row>
    <row r="6" spans="1:8" ht="16.5" customHeight="1" x14ac:dyDescent="0.15">
      <c r="A6" s="50"/>
      <c r="B6" s="53"/>
      <c r="C6" s="6" t="s">
        <v>8</v>
      </c>
      <c r="D6" s="57"/>
      <c r="E6" s="58"/>
      <c r="F6" s="28" t="str">
        <f>IF(F5="","",ROUND(F7/F5*10,))</f>
        <v/>
      </c>
      <c r="G6" s="17" t="str">
        <f t="shared" ref="G6:G24" si="0">IF(F6="","",ROUND(F6/D6,1))</f>
        <v/>
      </c>
      <c r="H6" s="3" t="s">
        <v>2</v>
      </c>
    </row>
    <row r="7" spans="1:8" ht="16.5" customHeight="1" x14ac:dyDescent="0.15">
      <c r="A7" s="50"/>
      <c r="B7" s="53"/>
      <c r="C7" s="7" t="s">
        <v>9</v>
      </c>
      <c r="D7" s="61" t="str">
        <f>IF(E5="","",ROUND(E5*E6/10,))</f>
        <v/>
      </c>
      <c r="E7" s="62"/>
      <c r="F7" s="29" t="str">
        <f>IF(F5="","",ROUND(F5*F6/10,))</f>
        <v/>
      </c>
      <c r="G7" s="17" t="str">
        <f t="shared" si="0"/>
        <v/>
      </c>
      <c r="H7" s="3" t="s">
        <v>2</v>
      </c>
    </row>
    <row r="8" spans="1:8" ht="16.5" customHeight="1" x14ac:dyDescent="0.15">
      <c r="A8" s="50"/>
      <c r="B8" s="53"/>
      <c r="C8" s="7" t="s">
        <v>10</v>
      </c>
      <c r="D8" s="59"/>
      <c r="E8" s="60"/>
      <c r="F8" s="30" t="str">
        <f>IF(F5="","",ROUND(F9/F7,1))</f>
        <v/>
      </c>
      <c r="G8" s="17" t="str">
        <f t="shared" si="0"/>
        <v/>
      </c>
      <c r="H8" s="3" t="s">
        <v>2</v>
      </c>
    </row>
    <row r="9" spans="1:8" ht="16.5" customHeight="1" x14ac:dyDescent="0.15">
      <c r="A9" s="50"/>
      <c r="B9" s="54"/>
      <c r="C9" s="7" t="s">
        <v>11</v>
      </c>
      <c r="D9" s="44" t="str">
        <f>IF(E5="","",ROUND(D7*E8,))</f>
        <v/>
      </c>
      <c r="E9" s="45"/>
      <c r="F9" s="31" t="str">
        <f>IF(F5="","",ROUND(F7*F8,))</f>
        <v/>
      </c>
      <c r="G9" s="18" t="str">
        <f t="shared" si="0"/>
        <v/>
      </c>
      <c r="H9" s="3" t="s">
        <v>2</v>
      </c>
    </row>
    <row r="10" spans="1:8" ht="16.5" customHeight="1" x14ac:dyDescent="0.15">
      <c r="A10" s="50"/>
      <c r="B10" s="52" t="s">
        <v>1</v>
      </c>
      <c r="C10" s="5" t="s">
        <v>7</v>
      </c>
      <c r="D10" s="46"/>
      <c r="E10" s="47"/>
      <c r="F10" s="27"/>
      <c r="G10" s="16" t="str">
        <f t="shared" si="0"/>
        <v/>
      </c>
      <c r="H10" s="3" t="s">
        <v>2</v>
      </c>
    </row>
    <row r="11" spans="1:8" ht="16.5" customHeight="1" x14ac:dyDescent="0.15">
      <c r="A11" s="50"/>
      <c r="B11" s="53"/>
      <c r="C11" s="6" t="s">
        <v>8</v>
      </c>
      <c r="D11" s="57"/>
      <c r="E11" s="58"/>
      <c r="F11" s="28" t="str">
        <f>IF(F10="","",ROUND(F12/F10*10,))</f>
        <v/>
      </c>
      <c r="G11" s="17" t="str">
        <f t="shared" si="0"/>
        <v/>
      </c>
      <c r="H11" s="3" t="s">
        <v>2</v>
      </c>
    </row>
    <row r="12" spans="1:8" ht="16.5" customHeight="1" x14ac:dyDescent="0.15">
      <c r="A12" s="50"/>
      <c r="B12" s="53"/>
      <c r="C12" s="7" t="s">
        <v>9</v>
      </c>
      <c r="D12" s="61" t="str">
        <f>IF(E10="","",ROUND(E10*E11/10,))</f>
        <v/>
      </c>
      <c r="E12" s="62"/>
      <c r="F12" s="29" t="str">
        <f>IF(F10="","",ROUND(F10*F11/10,))</f>
        <v/>
      </c>
      <c r="G12" s="17" t="str">
        <f t="shared" si="0"/>
        <v/>
      </c>
      <c r="H12" s="3" t="s">
        <v>2</v>
      </c>
    </row>
    <row r="13" spans="1:8" ht="16.5" customHeight="1" x14ac:dyDescent="0.15">
      <c r="A13" s="50"/>
      <c r="B13" s="53"/>
      <c r="C13" s="7" t="s">
        <v>10</v>
      </c>
      <c r="D13" s="59"/>
      <c r="E13" s="60"/>
      <c r="F13" s="30" t="str">
        <f>IF(F10="","",ROUND(F14/F12,1))</f>
        <v/>
      </c>
      <c r="G13" s="17" t="str">
        <f t="shared" si="0"/>
        <v/>
      </c>
      <c r="H13" s="3" t="s">
        <v>2</v>
      </c>
    </row>
    <row r="14" spans="1:8" ht="16.5" customHeight="1" x14ac:dyDescent="0.15">
      <c r="A14" s="50"/>
      <c r="B14" s="54"/>
      <c r="C14" s="7" t="s">
        <v>11</v>
      </c>
      <c r="D14" s="44" t="str">
        <f>IF(E10="","",ROUND(D12*E13,))</f>
        <v/>
      </c>
      <c r="E14" s="45"/>
      <c r="F14" s="31" t="str">
        <f>IF(F10="","",ROUND(F12*F13,))</f>
        <v/>
      </c>
      <c r="G14" s="18" t="str">
        <f t="shared" si="0"/>
        <v/>
      </c>
      <c r="H14" s="3" t="s">
        <v>2</v>
      </c>
    </row>
    <row r="15" spans="1:8" ht="16.5" customHeight="1" x14ac:dyDescent="0.15">
      <c r="A15" s="50"/>
      <c r="B15" s="52" t="s">
        <v>1</v>
      </c>
      <c r="C15" s="5" t="s">
        <v>7</v>
      </c>
      <c r="D15" s="46"/>
      <c r="E15" s="47"/>
      <c r="F15" s="27"/>
      <c r="G15" s="16" t="str">
        <f t="shared" si="0"/>
        <v/>
      </c>
      <c r="H15" s="3" t="s">
        <v>2</v>
      </c>
    </row>
    <row r="16" spans="1:8" ht="16.5" customHeight="1" x14ac:dyDescent="0.15">
      <c r="A16" s="50"/>
      <c r="B16" s="53"/>
      <c r="C16" s="6" t="s">
        <v>8</v>
      </c>
      <c r="D16" s="57"/>
      <c r="E16" s="58"/>
      <c r="F16" s="28" t="str">
        <f>IF(F15="","",ROUND(F17/F15*10,))</f>
        <v/>
      </c>
      <c r="G16" s="17" t="str">
        <f t="shared" si="0"/>
        <v/>
      </c>
      <c r="H16" s="3" t="s">
        <v>2</v>
      </c>
    </row>
    <row r="17" spans="1:8" ht="16.5" customHeight="1" x14ac:dyDescent="0.15">
      <c r="A17" s="50"/>
      <c r="B17" s="53"/>
      <c r="C17" s="7" t="s">
        <v>9</v>
      </c>
      <c r="D17" s="61" t="str">
        <f>IF(E15="","",ROUND(E15*E16/10,))</f>
        <v/>
      </c>
      <c r="E17" s="62"/>
      <c r="F17" s="29" t="str">
        <f>IF(F15="","",ROUND(F15*F16/10,))</f>
        <v/>
      </c>
      <c r="G17" s="17" t="str">
        <f t="shared" si="0"/>
        <v/>
      </c>
      <c r="H17" s="3" t="s">
        <v>2</v>
      </c>
    </row>
    <row r="18" spans="1:8" ht="16.5" customHeight="1" x14ac:dyDescent="0.15">
      <c r="A18" s="50"/>
      <c r="B18" s="53"/>
      <c r="C18" s="7" t="s">
        <v>10</v>
      </c>
      <c r="D18" s="59"/>
      <c r="E18" s="60"/>
      <c r="F18" s="30" t="str">
        <f>IF(F15="","",ROUND(F19/F17,1))</f>
        <v/>
      </c>
      <c r="G18" s="17" t="str">
        <f t="shared" si="0"/>
        <v/>
      </c>
      <c r="H18" s="3" t="s">
        <v>2</v>
      </c>
    </row>
    <row r="19" spans="1:8" ht="16.5" customHeight="1" x14ac:dyDescent="0.15">
      <c r="A19" s="50"/>
      <c r="B19" s="54"/>
      <c r="C19" s="7" t="s">
        <v>11</v>
      </c>
      <c r="D19" s="44" t="str">
        <f>IF(E15="","",ROUND(D17*E18,))</f>
        <v/>
      </c>
      <c r="E19" s="45"/>
      <c r="F19" s="31" t="str">
        <f>IF(F15="","",ROUND(F17*F18,))</f>
        <v/>
      </c>
      <c r="G19" s="18" t="str">
        <f t="shared" si="0"/>
        <v/>
      </c>
      <c r="H19" s="3" t="s">
        <v>2</v>
      </c>
    </row>
    <row r="20" spans="1:8" ht="16.5" customHeight="1" x14ac:dyDescent="0.15">
      <c r="A20" s="51"/>
      <c r="B20" s="55" t="s">
        <v>12</v>
      </c>
      <c r="C20" s="56"/>
      <c r="D20" s="64"/>
      <c r="E20" s="64"/>
      <c r="F20" s="32"/>
      <c r="G20" s="19" t="str">
        <f t="shared" si="0"/>
        <v/>
      </c>
      <c r="H20" s="3" t="s">
        <v>2</v>
      </c>
    </row>
    <row r="21" spans="1:8" ht="16.5" customHeight="1" thickBot="1" x14ac:dyDescent="0.2">
      <c r="A21" s="41"/>
      <c r="B21" s="69" t="s">
        <v>13</v>
      </c>
      <c r="C21" s="70"/>
      <c r="D21" s="67"/>
      <c r="E21" s="68"/>
      <c r="F21" s="27"/>
      <c r="G21" s="16" t="str">
        <f t="shared" si="0"/>
        <v/>
      </c>
      <c r="H21" s="3" t="s">
        <v>2</v>
      </c>
    </row>
    <row r="22" spans="1:8" ht="16.5" customHeight="1" thickTop="1" thickBot="1" x14ac:dyDescent="0.2">
      <c r="A22" s="41"/>
      <c r="B22" s="71" t="s">
        <v>17</v>
      </c>
      <c r="C22" s="72"/>
      <c r="D22" s="65" t="str">
        <f>IF(E5="","",SUM(D9,D14,E19:E21))</f>
        <v/>
      </c>
      <c r="E22" s="66"/>
      <c r="F22" s="33" t="str">
        <f>IF(F5="","",SUM(F9,F14,F19:F21))</f>
        <v/>
      </c>
      <c r="G22" s="20" t="str">
        <f t="shared" si="0"/>
        <v/>
      </c>
      <c r="H22" s="3" t="s">
        <v>2</v>
      </c>
    </row>
    <row r="23" spans="1:8" ht="16.5" customHeight="1" thickTop="1" x14ac:dyDescent="0.15">
      <c r="A23" s="41"/>
      <c r="B23" s="63" t="s">
        <v>14</v>
      </c>
      <c r="C23" s="8" t="s">
        <v>15</v>
      </c>
      <c r="D23" s="73"/>
      <c r="E23" s="74"/>
      <c r="F23" s="31"/>
      <c r="G23" s="18" t="str">
        <f t="shared" si="0"/>
        <v/>
      </c>
      <c r="H23" s="3" t="s">
        <v>2</v>
      </c>
    </row>
    <row r="24" spans="1:8" ht="16.5" customHeight="1" thickBot="1" x14ac:dyDescent="0.2">
      <c r="A24" s="42"/>
      <c r="B24" s="63"/>
      <c r="C24" s="9" t="s">
        <v>16</v>
      </c>
      <c r="D24" s="67"/>
      <c r="E24" s="68"/>
      <c r="F24" s="34"/>
      <c r="G24" s="21" t="str">
        <f t="shared" si="0"/>
        <v/>
      </c>
      <c r="H24" s="3" t="s">
        <v>2</v>
      </c>
    </row>
    <row r="25" spans="1:8" ht="16.5" customHeight="1" thickTop="1" thickBot="1" x14ac:dyDescent="0.2">
      <c r="A25" s="75" t="s">
        <v>3</v>
      </c>
      <c r="B25" s="76"/>
      <c r="C25" s="76"/>
      <c r="D25" s="108"/>
      <c r="E25" s="109"/>
      <c r="F25" s="35"/>
      <c r="G25" s="22"/>
    </row>
    <row r="26" spans="1:8" ht="16.5" customHeight="1" thickTop="1" thickBot="1" x14ac:dyDescent="0.2">
      <c r="A26" s="75" t="s">
        <v>18</v>
      </c>
      <c r="B26" s="76"/>
      <c r="C26" s="76"/>
      <c r="D26" s="65" t="str">
        <f>IF(E5="","",(SUM(D22,E24)-E23))</f>
        <v/>
      </c>
      <c r="E26" s="66"/>
      <c r="F26" s="36" t="str">
        <f>IF(F5="","",(SUM(F22,F24)-F23))</f>
        <v/>
      </c>
      <c r="G26" s="20" t="str">
        <f>IF(F26="","",ROUND(F26/D26,1))</f>
        <v/>
      </c>
      <c r="H26" s="3" t="s">
        <v>2</v>
      </c>
    </row>
    <row r="27" spans="1:8" ht="9" customHeight="1" thickTop="1" thickBot="1" x14ac:dyDescent="0.2">
      <c r="A27" s="4"/>
      <c r="B27" s="4"/>
      <c r="C27" s="4"/>
      <c r="D27" s="13"/>
      <c r="E27" s="13"/>
      <c r="F27" s="25"/>
      <c r="G27" s="14"/>
    </row>
    <row r="28" spans="1:8" ht="34.5" customHeight="1" x14ac:dyDescent="0.15">
      <c r="A28" s="49"/>
      <c r="B28" s="49"/>
      <c r="C28" s="49"/>
      <c r="D28" s="106" t="s">
        <v>42</v>
      </c>
      <c r="E28" s="107"/>
      <c r="F28" s="26" t="s">
        <v>43</v>
      </c>
      <c r="G28" s="15" t="s">
        <v>44</v>
      </c>
    </row>
    <row r="29" spans="1:8" ht="16.5" customHeight="1" x14ac:dyDescent="0.15">
      <c r="A29" s="89" t="s">
        <v>4</v>
      </c>
      <c r="B29" s="92" t="s">
        <v>20</v>
      </c>
      <c r="C29" s="93"/>
      <c r="D29" s="102"/>
      <c r="E29" s="103"/>
      <c r="F29" s="27"/>
      <c r="G29" s="16" t="str">
        <f t="shared" ref="G29:G56" si="1">IF(F29="","",ROUND(F29/D29,1))</f>
        <v/>
      </c>
      <c r="H29" s="3" t="s">
        <v>2</v>
      </c>
    </row>
    <row r="30" spans="1:8" ht="16.5" customHeight="1" x14ac:dyDescent="0.15">
      <c r="A30" s="90"/>
      <c r="B30" s="77" t="s">
        <v>21</v>
      </c>
      <c r="C30" s="78"/>
      <c r="D30" s="94"/>
      <c r="E30" s="95"/>
      <c r="F30" s="29"/>
      <c r="G30" s="17" t="str">
        <f t="shared" si="1"/>
        <v/>
      </c>
      <c r="H30" s="3" t="s">
        <v>2</v>
      </c>
    </row>
    <row r="31" spans="1:8" ht="16.5" customHeight="1" x14ac:dyDescent="0.15">
      <c r="A31" s="90"/>
      <c r="B31" s="77" t="s">
        <v>22</v>
      </c>
      <c r="C31" s="78"/>
      <c r="D31" s="94"/>
      <c r="E31" s="95"/>
      <c r="F31" s="29"/>
      <c r="G31" s="17" t="str">
        <f t="shared" si="1"/>
        <v/>
      </c>
      <c r="H31" s="3" t="s">
        <v>2</v>
      </c>
    </row>
    <row r="32" spans="1:8" ht="16.5" customHeight="1" x14ac:dyDescent="0.15">
      <c r="A32" s="90"/>
      <c r="B32" s="77" t="s">
        <v>23</v>
      </c>
      <c r="C32" s="78"/>
      <c r="D32" s="94"/>
      <c r="E32" s="95"/>
      <c r="F32" s="29"/>
      <c r="G32" s="17" t="str">
        <f t="shared" si="1"/>
        <v/>
      </c>
      <c r="H32" s="3" t="s">
        <v>2</v>
      </c>
    </row>
    <row r="33" spans="1:8" ht="16.5" customHeight="1" x14ac:dyDescent="0.15">
      <c r="A33" s="90"/>
      <c r="B33" s="79" t="s">
        <v>24</v>
      </c>
      <c r="C33" s="80"/>
      <c r="D33" s="112"/>
      <c r="E33" s="113"/>
      <c r="F33" s="31"/>
      <c r="G33" s="18" t="str">
        <f t="shared" si="1"/>
        <v/>
      </c>
      <c r="H33" s="3" t="s">
        <v>2</v>
      </c>
    </row>
    <row r="34" spans="1:8" ht="16.5" customHeight="1" x14ac:dyDescent="0.15">
      <c r="A34" s="90"/>
      <c r="B34" s="81" t="s">
        <v>25</v>
      </c>
      <c r="C34" s="82"/>
      <c r="D34" s="102"/>
      <c r="E34" s="103"/>
      <c r="F34" s="27"/>
      <c r="G34" s="16" t="str">
        <f t="shared" si="1"/>
        <v/>
      </c>
      <c r="H34" s="3" t="s">
        <v>2</v>
      </c>
    </row>
    <row r="35" spans="1:8" ht="16.5" customHeight="1" x14ac:dyDescent="0.15">
      <c r="A35" s="90"/>
      <c r="B35" s="77" t="s">
        <v>26</v>
      </c>
      <c r="C35" s="78"/>
      <c r="D35" s="94"/>
      <c r="E35" s="95"/>
      <c r="F35" s="29"/>
      <c r="G35" s="17" t="str">
        <f t="shared" si="1"/>
        <v/>
      </c>
      <c r="H35" s="3" t="s">
        <v>2</v>
      </c>
    </row>
    <row r="36" spans="1:8" ht="16.5" customHeight="1" x14ac:dyDescent="0.15">
      <c r="A36" s="90"/>
      <c r="B36" s="77" t="s">
        <v>27</v>
      </c>
      <c r="C36" s="78"/>
      <c r="D36" s="94"/>
      <c r="E36" s="95"/>
      <c r="F36" s="29"/>
      <c r="G36" s="17" t="str">
        <f t="shared" si="1"/>
        <v/>
      </c>
      <c r="H36" s="3" t="s">
        <v>2</v>
      </c>
    </row>
    <row r="37" spans="1:8" ht="16.5" customHeight="1" x14ac:dyDescent="0.15">
      <c r="A37" s="90"/>
      <c r="B37" s="77" t="s">
        <v>28</v>
      </c>
      <c r="C37" s="78"/>
      <c r="D37" s="94"/>
      <c r="E37" s="95"/>
      <c r="F37" s="29"/>
      <c r="G37" s="17" t="str">
        <f t="shared" si="1"/>
        <v/>
      </c>
      <c r="H37" s="3" t="s">
        <v>2</v>
      </c>
    </row>
    <row r="38" spans="1:8" ht="16.5" customHeight="1" x14ac:dyDescent="0.15">
      <c r="A38" s="90"/>
      <c r="B38" s="96" t="s">
        <v>29</v>
      </c>
      <c r="C38" s="97"/>
      <c r="D38" s="112"/>
      <c r="E38" s="113"/>
      <c r="F38" s="37"/>
      <c r="G38" s="23" t="str">
        <f t="shared" si="1"/>
        <v/>
      </c>
      <c r="H38" s="3" t="s">
        <v>2</v>
      </c>
    </row>
    <row r="39" spans="1:8" ht="16.5" customHeight="1" x14ac:dyDescent="0.15">
      <c r="A39" s="90"/>
      <c r="B39" s="100" t="s">
        <v>30</v>
      </c>
      <c r="C39" s="101"/>
      <c r="D39" s="98"/>
      <c r="E39" s="99"/>
      <c r="F39" s="27"/>
      <c r="G39" s="16" t="str">
        <f t="shared" si="1"/>
        <v/>
      </c>
      <c r="H39" s="3" t="s">
        <v>2</v>
      </c>
    </row>
    <row r="40" spans="1:8" ht="16.5" customHeight="1" x14ac:dyDescent="0.15">
      <c r="A40" s="90"/>
      <c r="B40" s="77" t="s">
        <v>31</v>
      </c>
      <c r="C40" s="78"/>
      <c r="D40" s="94"/>
      <c r="E40" s="95"/>
      <c r="F40" s="29"/>
      <c r="G40" s="17" t="str">
        <f t="shared" si="1"/>
        <v/>
      </c>
      <c r="H40" s="3" t="s">
        <v>2</v>
      </c>
    </row>
    <row r="41" spans="1:8" ht="16.5" customHeight="1" x14ac:dyDescent="0.15">
      <c r="A41" s="90"/>
      <c r="B41" s="77" t="s">
        <v>32</v>
      </c>
      <c r="C41" s="78"/>
      <c r="D41" s="94"/>
      <c r="E41" s="95"/>
      <c r="F41" s="29"/>
      <c r="G41" s="17" t="str">
        <f t="shared" si="1"/>
        <v/>
      </c>
      <c r="H41" s="3" t="s">
        <v>2</v>
      </c>
    </row>
    <row r="42" spans="1:8" ht="16.5" customHeight="1" x14ac:dyDescent="0.15">
      <c r="A42" s="90"/>
      <c r="B42" s="77" t="s">
        <v>33</v>
      </c>
      <c r="C42" s="78"/>
      <c r="D42" s="94"/>
      <c r="E42" s="95"/>
      <c r="F42" s="29"/>
      <c r="G42" s="17" t="str">
        <f t="shared" si="1"/>
        <v/>
      </c>
      <c r="H42" s="3" t="s">
        <v>2</v>
      </c>
    </row>
    <row r="43" spans="1:8" ht="16.5" customHeight="1" x14ac:dyDescent="0.15">
      <c r="A43" s="90"/>
      <c r="B43" s="79" t="s">
        <v>34</v>
      </c>
      <c r="C43" s="80"/>
      <c r="D43" s="112"/>
      <c r="E43" s="113"/>
      <c r="F43" s="38"/>
      <c r="G43" s="23" t="str">
        <f t="shared" si="1"/>
        <v/>
      </c>
      <c r="H43" s="3" t="s">
        <v>2</v>
      </c>
    </row>
    <row r="44" spans="1:8" ht="16.5" customHeight="1" x14ac:dyDescent="0.15">
      <c r="A44" s="90"/>
      <c r="B44" s="81" t="s">
        <v>35</v>
      </c>
      <c r="C44" s="82"/>
      <c r="D44" s="102"/>
      <c r="E44" s="103"/>
      <c r="F44" s="27"/>
      <c r="G44" s="16" t="str">
        <f t="shared" si="1"/>
        <v/>
      </c>
      <c r="H44" s="3" t="s">
        <v>2</v>
      </c>
    </row>
    <row r="45" spans="1:8" ht="16.5" customHeight="1" x14ac:dyDescent="0.15">
      <c r="A45" s="90"/>
      <c r="B45" s="77" t="s">
        <v>36</v>
      </c>
      <c r="C45" s="78"/>
      <c r="D45" s="94"/>
      <c r="E45" s="95"/>
      <c r="F45" s="29"/>
      <c r="G45" s="17" t="str">
        <f t="shared" si="1"/>
        <v/>
      </c>
      <c r="H45" s="3" t="s">
        <v>2</v>
      </c>
    </row>
    <row r="46" spans="1:8" ht="16.5" customHeight="1" x14ac:dyDescent="0.15">
      <c r="A46" s="90"/>
      <c r="B46" s="77" t="s">
        <v>37</v>
      </c>
      <c r="C46" s="78"/>
      <c r="D46" s="94"/>
      <c r="E46" s="95"/>
      <c r="F46" s="29"/>
      <c r="G46" s="17" t="str">
        <f t="shared" si="1"/>
        <v/>
      </c>
      <c r="H46" s="3" t="s">
        <v>2</v>
      </c>
    </row>
    <row r="47" spans="1:8" ht="16.5" customHeight="1" x14ac:dyDescent="0.15">
      <c r="A47" s="90"/>
      <c r="B47" s="83"/>
      <c r="C47" s="84"/>
      <c r="D47" s="94"/>
      <c r="E47" s="95"/>
      <c r="F47" s="29"/>
      <c r="G47" s="17" t="str">
        <f t="shared" si="1"/>
        <v/>
      </c>
      <c r="H47" s="3" t="s">
        <v>2</v>
      </c>
    </row>
    <row r="48" spans="1:8" ht="16.5" customHeight="1" x14ac:dyDescent="0.15">
      <c r="A48" s="90"/>
      <c r="B48" s="85"/>
      <c r="C48" s="86"/>
      <c r="D48" s="112"/>
      <c r="E48" s="113"/>
      <c r="F48" s="38"/>
      <c r="G48" s="23" t="str">
        <f t="shared" si="1"/>
        <v/>
      </c>
      <c r="H48" s="3" t="s">
        <v>2</v>
      </c>
    </row>
    <row r="49" spans="1:8" ht="16.5" customHeight="1" x14ac:dyDescent="0.15">
      <c r="A49" s="90"/>
      <c r="B49" s="87"/>
      <c r="C49" s="88"/>
      <c r="D49" s="98"/>
      <c r="E49" s="99"/>
      <c r="F49" s="27"/>
      <c r="G49" s="16" t="str">
        <f t="shared" si="1"/>
        <v/>
      </c>
      <c r="H49" s="3" t="s">
        <v>2</v>
      </c>
    </row>
    <row r="50" spans="1:8" ht="16.5" customHeight="1" x14ac:dyDescent="0.15">
      <c r="A50" s="90"/>
      <c r="B50" s="77" t="s">
        <v>38</v>
      </c>
      <c r="C50" s="78"/>
      <c r="D50" s="94"/>
      <c r="E50" s="95"/>
      <c r="F50" s="29"/>
      <c r="G50" s="17" t="str">
        <f t="shared" si="1"/>
        <v/>
      </c>
      <c r="H50" s="3" t="s">
        <v>2</v>
      </c>
    </row>
    <row r="51" spans="1:8" ht="16.5" customHeight="1" thickBot="1" x14ac:dyDescent="0.2">
      <c r="A51" s="90"/>
      <c r="B51" s="92" t="s">
        <v>39</v>
      </c>
      <c r="C51" s="93"/>
      <c r="D51" s="110"/>
      <c r="E51" s="111"/>
      <c r="F51" s="38"/>
      <c r="G51" s="23" t="str">
        <f t="shared" si="1"/>
        <v/>
      </c>
      <c r="H51" s="3" t="s">
        <v>2</v>
      </c>
    </row>
    <row r="52" spans="1:8" ht="16.5" customHeight="1" thickTop="1" thickBot="1" x14ac:dyDescent="0.2">
      <c r="A52" s="90"/>
      <c r="B52" s="124" t="s">
        <v>19</v>
      </c>
      <c r="C52" s="125"/>
      <c r="D52" s="65" t="str">
        <f>IF(E5="","",SUM(E29:E51))</f>
        <v/>
      </c>
      <c r="E52" s="66"/>
      <c r="F52" s="33" t="str">
        <f>IF(F5="","",SUM(F29:F51))</f>
        <v/>
      </c>
      <c r="G52" s="20" t="str">
        <f t="shared" si="1"/>
        <v/>
      </c>
      <c r="H52" s="3" t="s">
        <v>2</v>
      </c>
    </row>
    <row r="53" spans="1:8" ht="16.5" customHeight="1" thickTop="1" x14ac:dyDescent="0.15">
      <c r="A53" s="90"/>
      <c r="B53" s="122" t="s">
        <v>40</v>
      </c>
      <c r="C53" s="10" t="s">
        <v>15</v>
      </c>
      <c r="D53" s="120"/>
      <c r="E53" s="121"/>
      <c r="F53" s="38"/>
      <c r="G53" s="23" t="str">
        <f t="shared" si="1"/>
        <v/>
      </c>
      <c r="H53" s="3" t="s">
        <v>2</v>
      </c>
    </row>
    <row r="54" spans="1:8" ht="16.5" customHeight="1" x14ac:dyDescent="0.15">
      <c r="A54" s="90"/>
      <c r="B54" s="123"/>
      <c r="C54" s="11" t="s">
        <v>16</v>
      </c>
      <c r="D54" s="118"/>
      <c r="E54" s="119"/>
      <c r="F54" s="27"/>
      <c r="G54" s="16" t="str">
        <f t="shared" si="1"/>
        <v/>
      </c>
      <c r="H54" s="3" t="s">
        <v>2</v>
      </c>
    </row>
    <row r="55" spans="1:8" ht="16.5" customHeight="1" thickBot="1" x14ac:dyDescent="0.2">
      <c r="A55" s="91"/>
      <c r="B55" s="92" t="s">
        <v>41</v>
      </c>
      <c r="C55" s="93"/>
      <c r="D55" s="116"/>
      <c r="E55" s="117"/>
      <c r="F55" s="27"/>
      <c r="G55" s="16" t="str">
        <f t="shared" si="1"/>
        <v/>
      </c>
      <c r="H55" s="3" t="s">
        <v>2</v>
      </c>
    </row>
    <row r="56" spans="1:8" ht="16.5" customHeight="1" thickTop="1" thickBot="1" x14ac:dyDescent="0.2">
      <c r="A56" s="75" t="s">
        <v>5</v>
      </c>
      <c r="B56" s="76"/>
      <c r="C56" s="76"/>
      <c r="D56" s="65" t="str">
        <f>IF(E5="","",(SUM(E52:E53)-E54-E55))</f>
        <v/>
      </c>
      <c r="E56" s="66"/>
      <c r="F56" s="33" t="str">
        <f>IF(F5="","",(SUM(F52:F53)-F54-F55))</f>
        <v/>
      </c>
      <c r="G56" s="20" t="str">
        <f t="shared" si="1"/>
        <v/>
      </c>
      <c r="H56" s="3" t="s">
        <v>2</v>
      </c>
    </row>
    <row r="57" spans="1:8" ht="16.5" customHeight="1" thickTop="1" thickBot="1" x14ac:dyDescent="0.2">
      <c r="A57" s="75" t="s">
        <v>47</v>
      </c>
      <c r="B57" s="76"/>
      <c r="C57" s="76"/>
      <c r="D57" s="65" t="str">
        <f>IF(E5="","",D26-D56)</f>
        <v/>
      </c>
      <c r="E57" s="66"/>
      <c r="F57" s="36" t="str">
        <f>IF(F5="","",F26-F56)</f>
        <v/>
      </c>
      <c r="G57" s="40" t="str">
        <f>IF(F57="","",ROUND(F57/D57,1))</f>
        <v/>
      </c>
      <c r="H57" s="3" t="s">
        <v>2</v>
      </c>
    </row>
    <row r="58" spans="1:8" ht="16.5" customHeight="1" thickTop="1" thickBot="1" x14ac:dyDescent="0.2">
      <c r="A58" s="126" t="s">
        <v>45</v>
      </c>
      <c r="B58" s="127"/>
      <c r="C58" s="128"/>
      <c r="D58" s="129"/>
      <c r="E58" s="130" t="s">
        <v>46</v>
      </c>
      <c r="F58" s="131"/>
      <c r="G58" s="12" t="str">
        <f>IF(F5="","",F57+C58)</f>
        <v/>
      </c>
      <c r="H58" s="3" t="s">
        <v>2</v>
      </c>
    </row>
    <row r="59" spans="1:8" ht="9" customHeight="1" thickTop="1" thickBot="1" x14ac:dyDescent="0.2">
      <c r="A59" s="1"/>
    </row>
    <row r="60" spans="1:8" ht="36.75" customHeight="1" thickTop="1" thickBot="1" x14ac:dyDescent="0.2">
      <c r="A60" s="104" t="s">
        <v>6</v>
      </c>
      <c r="B60" s="105"/>
      <c r="C60" s="105"/>
      <c r="D60" s="114"/>
      <c r="E60" s="115"/>
      <c r="F60" s="39"/>
      <c r="G60" s="24"/>
    </row>
    <row r="61" spans="1:8" ht="14.25" thickTop="1" x14ac:dyDescent="0.15"/>
  </sheetData>
  <mergeCells count="100">
    <mergeCell ref="D30:E30"/>
    <mergeCell ref="D34:E34"/>
    <mergeCell ref="D33:E33"/>
    <mergeCell ref="D32:E32"/>
    <mergeCell ref="A58:B58"/>
    <mergeCell ref="C58:D58"/>
    <mergeCell ref="E58:F58"/>
    <mergeCell ref="D37:E37"/>
    <mergeCell ref="D43:E43"/>
    <mergeCell ref="D42:E42"/>
    <mergeCell ref="D41:E41"/>
    <mergeCell ref="D49:E49"/>
    <mergeCell ref="D48:E48"/>
    <mergeCell ref="D47:E47"/>
    <mergeCell ref="A57:C57"/>
    <mergeCell ref="B40:C40"/>
    <mergeCell ref="D52:E52"/>
    <mergeCell ref="B41:C41"/>
    <mergeCell ref="B42:C42"/>
    <mergeCell ref="B53:B54"/>
    <mergeCell ref="B52:C52"/>
    <mergeCell ref="D60:E60"/>
    <mergeCell ref="D56:E56"/>
    <mergeCell ref="D55:E55"/>
    <mergeCell ref="D54:E54"/>
    <mergeCell ref="D53:E53"/>
    <mergeCell ref="A60:C60"/>
    <mergeCell ref="D4:E4"/>
    <mergeCell ref="D5:E5"/>
    <mergeCell ref="D6:E6"/>
    <mergeCell ref="D28:E28"/>
    <mergeCell ref="D26:E26"/>
    <mergeCell ref="D25:E25"/>
    <mergeCell ref="D51:E51"/>
    <mergeCell ref="D18:E18"/>
    <mergeCell ref="D16:E16"/>
    <mergeCell ref="D7:E7"/>
    <mergeCell ref="D57:E57"/>
    <mergeCell ref="D29:E29"/>
    <mergeCell ref="D38:E38"/>
    <mergeCell ref="D8:E8"/>
    <mergeCell ref="D40:E40"/>
    <mergeCell ref="D35:E35"/>
    <mergeCell ref="D31:E31"/>
    <mergeCell ref="B51:C51"/>
    <mergeCell ref="B36:C36"/>
    <mergeCell ref="B37:C37"/>
    <mergeCell ref="B38:C38"/>
    <mergeCell ref="D46:E46"/>
    <mergeCell ref="D36:E36"/>
    <mergeCell ref="D39:E39"/>
    <mergeCell ref="B43:C43"/>
    <mergeCell ref="B39:C39"/>
    <mergeCell ref="D45:E45"/>
    <mergeCell ref="B34:C34"/>
    <mergeCell ref="D44:E44"/>
    <mergeCell ref="D50:E50"/>
    <mergeCell ref="A56:C56"/>
    <mergeCell ref="B44:C44"/>
    <mergeCell ref="B45:C45"/>
    <mergeCell ref="B46:C46"/>
    <mergeCell ref="B47:C47"/>
    <mergeCell ref="B48:C48"/>
    <mergeCell ref="B49:C49"/>
    <mergeCell ref="B50:C50"/>
    <mergeCell ref="A29:A55"/>
    <mergeCell ref="B29:C29"/>
    <mergeCell ref="B30:C30"/>
    <mergeCell ref="B55:C55"/>
    <mergeCell ref="B35:C35"/>
    <mergeCell ref="A25:C25"/>
    <mergeCell ref="A26:C26"/>
    <mergeCell ref="B31:C31"/>
    <mergeCell ref="B32:C32"/>
    <mergeCell ref="B33:C33"/>
    <mergeCell ref="A28:C28"/>
    <mergeCell ref="B23:B24"/>
    <mergeCell ref="D17:E17"/>
    <mergeCell ref="D20:E20"/>
    <mergeCell ref="D19:E19"/>
    <mergeCell ref="D22:E22"/>
    <mergeCell ref="D21:E21"/>
    <mergeCell ref="B21:C21"/>
    <mergeCell ref="B22:C22"/>
    <mergeCell ref="D23:E23"/>
    <mergeCell ref="D24:E24"/>
    <mergeCell ref="D9:E9"/>
    <mergeCell ref="D10:E10"/>
    <mergeCell ref="A2:G2"/>
    <mergeCell ref="A4:C4"/>
    <mergeCell ref="A5:A20"/>
    <mergeCell ref="B5:B9"/>
    <mergeCell ref="B10:B14"/>
    <mergeCell ref="B15:B19"/>
    <mergeCell ref="B20:C20"/>
    <mergeCell ref="D14:E14"/>
    <mergeCell ref="D11:E11"/>
    <mergeCell ref="D13:E13"/>
    <mergeCell ref="D15:E15"/>
    <mergeCell ref="D12:E12"/>
  </mergeCells>
  <phoneticPr fontId="2"/>
  <pageMargins left="0.83" right="0.25" top="0.45" bottom="0.41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別添14 決算書</vt:lpstr>
      <vt:lpstr>'別添14 決算書'!Print_Area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suzuki-t</dc:creator>
  <cp:lastModifiedBy>片品村役場</cp:lastModifiedBy>
  <cp:lastPrinted>2016-06-08T02:27:53Z</cp:lastPrinted>
  <dcterms:created xsi:type="dcterms:W3CDTF">2012-12-05T01:13:30Z</dcterms:created>
  <dcterms:modified xsi:type="dcterms:W3CDTF">2016-06-10T04:55:08Z</dcterms:modified>
</cp:coreProperties>
</file>